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3">'расходы тариф ВО'!$A$1:$C$24</definedName>
    <definedName name="_xlnm.Print_Area" localSheetId="1">'расходы тариф ВС'!$A$1:$C$25</definedName>
  </definedNames>
  <calcPr calcId="125725"/>
</workbook>
</file>

<file path=xl/calcChain.xml><?xml version="1.0" encoding="utf-8"?>
<calcChain xmlns="http://schemas.openxmlformats.org/spreadsheetml/2006/main">
  <c r="C22" i="6"/>
  <c r="C18"/>
  <c r="C15"/>
  <c r="A16" i="5"/>
  <c r="A12"/>
  <c r="A13" s="1"/>
  <c r="A20" i="3" l="1"/>
  <c r="A17"/>
  <c r="C22" i="4" l="1"/>
  <c r="C18"/>
  <c r="C15"/>
  <c r="A13" i="3" l="1"/>
</calcChain>
</file>

<file path=xl/sharedStrings.xml><?xml version="1.0" encoding="utf-8"?>
<sst xmlns="http://schemas.openxmlformats.org/spreadsheetml/2006/main" count="122" uniqueCount="63">
  <si>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</si>
  <si>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</si>
  <si>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</si>
  <si>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</si>
  <si>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</si>
  <si>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</si>
  <si>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</si>
  <si>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</si>
  <si>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</si>
  <si>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</si>
  <si>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</si>
  <si>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</si>
  <si>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</si>
  <si>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</si>
  <si>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</si>
  <si>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</si>
  <si>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</si>
  <si>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</si>
  <si>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</si>
  <si>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</si>
  <si>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</si>
  <si>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</si>
  <si>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</si>
  <si>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</si>
  <si>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</si>
  <si>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</si>
  <si>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</si>
  <si>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</si>
  <si>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</si>
  <si>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</si>
  <si>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</si>
  <si>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</si>
  <si>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</si>
  <si>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</si>
  <si>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</si>
  <si>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</si>
  <si>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</si>
  <si>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</si>
  <si>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</si>
  <si>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</si>
  <si>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</si>
  <si>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</si>
  <si>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</si>
  <si>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</si>
  <si>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(по Арсеньевскому городскому округу)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</si>
  <si>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</si>
  <si>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</si>
  <si>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</si>
  <si>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</si>
  <si>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</si>
  <si>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</si>
  <si>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Утверждено
на период
01.02.10 -
31.01.11</t>
  </si>
  <si>
    <t>Выручка от реализации холодной воды</t>
  </si>
  <si>
    <t>Объем отпущенной потребителям воды (полезный отпуск)</t>
  </si>
  <si>
    <t>в тарифе на холодную воду на период  01.02.10-31.01.11г.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</si>
  <si>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период 01.02.10-31.01.11г.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</si>
  <si>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</si>
  <si>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 период 01.02.10-31.01.11г.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</si>
  <si>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</si>
  <si>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</si>
  <si>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</si>
  <si>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</si>
  <si>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"Примтеплоэнерго, утвержденных органами регулирования  (Администрацией ПК) в тарифе на водоотведение и очистку сточных вод на  период 01.02.10-31.01.11г.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</si>
</sst>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4" sqref="A4:D4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40.5" customHeight="1">
      <c r="A2" s="47" t="s">
        <v>0</v>
      </c>
      <c r="B2" s="47"/>
      <c r="C2" s="47"/>
      <c r="D2" s="47"/>
    </row>
    <row r="3" spans="1:4" ht="46.5" customHeight="1">
      <c r="A3" s="48" t="s">
        <v>42</v>
      </c>
      <c r="B3" s="48"/>
      <c r="C3" s="48"/>
      <c r="D3" s="48"/>
    </row>
    <row r="4" spans="1:4" ht="36.75" customHeight="1">
      <c r="A4" s="48" t="s">
        <v>54</v>
      </c>
      <c r="B4" s="48"/>
      <c r="C4" s="48"/>
      <c r="D4" s="48"/>
    </row>
    <row r="5" spans="1:4" ht="6.75" customHeight="1">
      <c r="A5" s="6"/>
      <c r="B5" s="6"/>
      <c r="C5" s="6"/>
      <c r="D5" s="6"/>
    </row>
    <row r="6" spans="1:4" s="42" customFormat="1" ht="25.5" customHeight="1">
      <c r="A6" s="41" t="s">
        <v>44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10" t="s">
        <v>1</v>
      </c>
      <c r="B8" s="10" t="s">
        <v>2</v>
      </c>
      <c r="C8" s="10" t="s">
        <v>3</v>
      </c>
      <c r="D8" s="10" t="s">
        <v>51</v>
      </c>
    </row>
    <row r="9" spans="1:4" ht="21" customHeight="1">
      <c r="A9" s="11">
        <v>1</v>
      </c>
      <c r="B9" s="11">
        <v>2</v>
      </c>
      <c r="C9" s="11">
        <v>3</v>
      </c>
      <c r="D9" s="11">
        <v>4</v>
      </c>
    </row>
    <row r="10" spans="1:4" ht="35.25" customHeight="1">
      <c r="A10" s="49" t="s">
        <v>4</v>
      </c>
      <c r="B10" s="49"/>
      <c r="C10" s="49"/>
      <c r="D10" s="49"/>
    </row>
    <row r="11" spans="1:4" ht="27" customHeight="1">
      <c r="A11" s="1" t="s">
        <v>39</v>
      </c>
      <c r="B11" s="12" t="s">
        <v>33</v>
      </c>
      <c r="C11" s="13" t="s">
        <v>34</v>
      </c>
      <c r="D11" s="14">
        <v>9001.9420709999995</v>
      </c>
    </row>
    <row r="12" spans="1:4" ht="30.95" customHeight="1">
      <c r="A12" s="1" t="s">
        <v>17</v>
      </c>
      <c r="B12" s="15" t="s">
        <v>49</v>
      </c>
      <c r="C12" s="13" t="s">
        <v>34</v>
      </c>
      <c r="D12" s="14">
        <v>146.20599999999999</v>
      </c>
    </row>
    <row r="13" spans="1:4" ht="30.95" customHeight="1">
      <c r="A13" s="2">
        <f t="shared" ref="A13" si="0">A12+1</f>
        <v>3</v>
      </c>
      <c r="B13" s="12" t="s">
        <v>35</v>
      </c>
      <c r="C13" s="13" t="s">
        <v>34</v>
      </c>
      <c r="D13" s="14"/>
    </row>
    <row r="14" spans="1:4" ht="30.95" customHeight="1">
      <c r="A14" s="1" t="s">
        <v>27</v>
      </c>
      <c r="B14" s="12" t="s">
        <v>36</v>
      </c>
      <c r="C14" s="13" t="s">
        <v>6</v>
      </c>
      <c r="D14" s="14">
        <v>18.429998217140859</v>
      </c>
    </row>
    <row r="15" spans="1:4" ht="30.95" customHeight="1">
      <c r="A15" s="1" t="s">
        <v>29</v>
      </c>
      <c r="B15" s="12" t="s">
        <v>53</v>
      </c>
      <c r="C15" s="13" t="s">
        <v>34</v>
      </c>
      <c r="D15" s="14">
        <v>3015.97514</v>
      </c>
    </row>
    <row r="16" spans="1:4" ht="30.75" customHeight="1">
      <c r="A16" s="1" t="s">
        <v>5</v>
      </c>
      <c r="B16" s="16" t="s">
        <v>50</v>
      </c>
      <c r="C16" s="13" t="s">
        <v>34</v>
      </c>
      <c r="D16" s="14">
        <v>4207.6489309999997</v>
      </c>
    </row>
    <row r="17" spans="1:4" ht="35.25" customHeight="1">
      <c r="A17" s="2">
        <f>A16+1</f>
        <v>7</v>
      </c>
      <c r="B17" s="15" t="s">
        <v>37</v>
      </c>
      <c r="C17" s="13" t="s">
        <v>38</v>
      </c>
      <c r="D17" s="17">
        <v>0.23805307600273712</v>
      </c>
    </row>
    <row r="18" spans="1:4" ht="30.95" customHeight="1">
      <c r="A18" s="2">
        <v>8</v>
      </c>
      <c r="B18" s="12" t="s">
        <v>8</v>
      </c>
      <c r="C18" s="13" t="s">
        <v>9</v>
      </c>
      <c r="D18" s="18">
        <v>210</v>
      </c>
    </row>
    <row r="19" spans="1:4" ht="35.25" customHeight="1">
      <c r="A19" s="50" t="s">
        <v>10</v>
      </c>
      <c r="B19" s="51"/>
      <c r="C19" s="51"/>
      <c r="D19" s="52"/>
    </row>
    <row r="20" spans="1:4" ht="32.25" customHeight="1">
      <c r="A20" s="2">
        <f>A18+1</f>
        <v>9</v>
      </c>
      <c r="B20" s="19" t="s">
        <v>52</v>
      </c>
      <c r="C20" s="20" t="s">
        <v>11</v>
      </c>
      <c r="D20" s="21">
        <v>57886.328399999999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C7" sqref="C7:C9"/>
    </sheetView>
  </sheetViews>
  <sheetFormatPr defaultRowHeight="12.75"/>
  <cols>
    <col min="1" max="1" width="8.28515625" style="22" customWidth="1"/>
    <col min="2" max="2" width="6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>
      <c r="C1" s="23"/>
    </row>
    <row r="2" spans="1:3" ht="78" customHeight="1">
      <c r="A2" s="53" t="s">
        <v>55</v>
      </c>
      <c r="B2" s="53"/>
      <c r="C2" s="53"/>
    </row>
    <row r="3" spans="1:3" ht="9.75" customHeight="1">
      <c r="A3" s="24"/>
      <c r="B3" s="24"/>
      <c r="C3" s="24"/>
    </row>
    <row r="4" spans="1:3" ht="20.25" customHeight="1">
      <c r="A4" s="25"/>
      <c r="B4" s="25"/>
    </row>
    <row r="5" spans="1:3" s="43" customFormat="1" ht="25.5" customHeight="1">
      <c r="A5" s="41" t="s">
        <v>44</v>
      </c>
      <c r="C5" s="44" t="s">
        <v>12</v>
      </c>
    </row>
    <row r="6" spans="1:3" ht="6.75" customHeight="1">
      <c r="A6" s="25"/>
      <c r="B6" s="25"/>
      <c r="C6" s="26"/>
    </row>
    <row r="7" spans="1:3" ht="31.5" customHeight="1">
      <c r="A7" s="54" t="s">
        <v>13</v>
      </c>
      <c r="B7" s="54" t="s">
        <v>2</v>
      </c>
      <c r="C7" s="57" t="s">
        <v>51</v>
      </c>
    </row>
    <row r="8" spans="1:3" ht="38.25" customHeight="1">
      <c r="A8" s="55"/>
      <c r="B8" s="55"/>
      <c r="C8" s="57"/>
    </row>
    <row r="9" spans="1:3">
      <c r="A9" s="56"/>
      <c r="B9" s="56"/>
      <c r="C9" s="57"/>
    </row>
    <row r="10" spans="1:3" ht="18.75" customHeight="1">
      <c r="A10" s="27">
        <v>1</v>
      </c>
      <c r="B10" s="27">
        <v>2</v>
      </c>
      <c r="C10" s="27">
        <v>3</v>
      </c>
    </row>
    <row r="11" spans="1:3" ht="18" customHeight="1">
      <c r="A11" s="28">
        <v>1</v>
      </c>
      <c r="B11" s="15" t="s">
        <v>45</v>
      </c>
      <c r="C11" s="29">
        <v>6727.97</v>
      </c>
    </row>
    <row r="12" spans="1:3" ht="18" customHeight="1">
      <c r="A12" s="28" t="s">
        <v>14</v>
      </c>
      <c r="B12" s="30" t="s">
        <v>15</v>
      </c>
      <c r="C12" s="29">
        <v>2142.8999999999996</v>
      </c>
    </row>
    <row r="13" spans="1:3" ht="18" customHeight="1">
      <c r="A13" s="28" t="s">
        <v>46</v>
      </c>
      <c r="B13" s="30" t="s">
        <v>16</v>
      </c>
      <c r="C13" s="31">
        <v>3.1396565402025298</v>
      </c>
    </row>
    <row r="14" spans="1:3" ht="18" customHeight="1">
      <c r="A14" s="28" t="s">
        <v>17</v>
      </c>
      <c r="B14" s="15" t="s">
        <v>47</v>
      </c>
      <c r="C14" s="29">
        <v>1665.48</v>
      </c>
    </row>
    <row r="15" spans="1:3" s="35" customFormat="1" ht="18" customHeight="1">
      <c r="A15" s="32" t="s">
        <v>21</v>
      </c>
      <c r="B15" s="33" t="s">
        <v>18</v>
      </c>
      <c r="C15" s="34">
        <f>SUM(C16:C17)</f>
        <v>41390.820000000007</v>
      </c>
    </row>
    <row r="16" spans="1:3" ht="18" customHeight="1">
      <c r="A16" s="28" t="s">
        <v>23</v>
      </c>
      <c r="B16" s="36" t="s">
        <v>19</v>
      </c>
      <c r="C16" s="29">
        <v>32797.800000000003</v>
      </c>
    </row>
    <row r="17" spans="1:4" ht="18" customHeight="1">
      <c r="A17" s="28" t="s">
        <v>25</v>
      </c>
      <c r="B17" s="36" t="s">
        <v>20</v>
      </c>
      <c r="C17" s="29">
        <v>8593.02</v>
      </c>
    </row>
    <row r="18" spans="1:4" s="35" customFormat="1" ht="18" customHeight="1">
      <c r="A18" s="37" t="s">
        <v>27</v>
      </c>
      <c r="B18" s="38" t="s">
        <v>22</v>
      </c>
      <c r="C18" s="34">
        <f>SUM(C19:C20)</f>
        <v>390.88</v>
      </c>
    </row>
    <row r="19" spans="1:4" ht="18" customHeight="1">
      <c r="A19" s="28" t="s">
        <v>40</v>
      </c>
      <c r="B19" s="36" t="s">
        <v>24</v>
      </c>
      <c r="C19" s="29">
        <v>57.6</v>
      </c>
    </row>
    <row r="20" spans="1:4" ht="18" customHeight="1">
      <c r="A20" s="28" t="s">
        <v>41</v>
      </c>
      <c r="B20" s="36" t="s">
        <v>26</v>
      </c>
      <c r="C20" s="29">
        <v>333.28</v>
      </c>
    </row>
    <row r="21" spans="1:4" ht="18" customHeight="1">
      <c r="A21" s="28" t="s">
        <v>29</v>
      </c>
      <c r="B21" s="16" t="s">
        <v>28</v>
      </c>
      <c r="C21" s="29">
        <v>1900</v>
      </c>
    </row>
    <row r="22" spans="1:4" ht="31.5">
      <c r="A22" s="28" t="s">
        <v>5</v>
      </c>
      <c r="B22" s="16" t="s">
        <v>48</v>
      </c>
      <c r="C22" s="29">
        <f>C23-C11-C14-C15-C18-C21</f>
        <v>5548.6399999999894</v>
      </c>
    </row>
    <row r="23" spans="1:4" s="35" customFormat="1" ht="20.25" customHeight="1">
      <c r="A23" s="37" t="s">
        <v>7</v>
      </c>
      <c r="B23" s="38" t="s">
        <v>30</v>
      </c>
      <c r="C23" s="34">
        <v>57623.79</v>
      </c>
      <c r="D23" s="39"/>
    </row>
    <row r="24" spans="1:4" ht="18" customHeight="1">
      <c r="A24" s="28" t="s">
        <v>31</v>
      </c>
      <c r="B24" s="16" t="s">
        <v>43</v>
      </c>
      <c r="C24" s="29">
        <v>262.5</v>
      </c>
    </row>
    <row r="25" spans="1:4" ht="15.75" customHeight="1">
      <c r="A25" s="40"/>
      <c r="B25" s="40"/>
      <c r="C25" s="40"/>
    </row>
    <row r="26" spans="1:4">
      <c r="A26" s="22" t="s">
        <v>32</v>
      </c>
    </row>
    <row r="28" spans="1:4" ht="15.75" customHeight="1"/>
    <row r="29" spans="1:4" ht="15.75" customHeight="1"/>
    <row r="30" spans="1:4" ht="15.75" customHeight="1">
      <c r="B30" s="25"/>
    </row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D13" sqref="D13"/>
      <selection pane="topRight" activeCell="D13" sqref="D13"/>
      <selection pane="bottomLeft" activeCell="D13" sqref="D13"/>
      <selection pane="bottomRight" activeCell="D13" sqref="D13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" customHeight="1">
      <c r="D1" s="5"/>
    </row>
    <row r="2" spans="1:4" ht="15" customHeight="1">
      <c r="A2" s="58" t="s">
        <v>0</v>
      </c>
      <c r="B2" s="58"/>
      <c r="C2" s="58"/>
      <c r="D2" s="58"/>
    </row>
    <row r="3" spans="1:4" ht="42" customHeight="1">
      <c r="A3" s="59" t="s">
        <v>56</v>
      </c>
      <c r="B3" s="59"/>
      <c r="C3" s="59"/>
      <c r="D3" s="59"/>
    </row>
    <row r="4" spans="1:4" ht="18.75" customHeight="1">
      <c r="A4" s="59" t="s">
        <v>57</v>
      </c>
      <c r="B4" s="59"/>
      <c r="C4" s="59"/>
      <c r="D4" s="59"/>
    </row>
    <row r="5" spans="1:4" ht="6.75" customHeight="1">
      <c r="A5" s="8"/>
      <c r="B5" s="8"/>
      <c r="C5" s="8"/>
      <c r="D5" s="8"/>
    </row>
    <row r="6" spans="1:4" ht="16.5" customHeight="1">
      <c r="A6" s="41" t="s">
        <v>44</v>
      </c>
      <c r="B6" s="60"/>
      <c r="C6" s="60"/>
      <c r="D6" s="60"/>
    </row>
    <row r="7" spans="1:4" ht="5.25" customHeight="1">
      <c r="A7" s="9"/>
      <c r="B7" s="9"/>
      <c r="C7" s="9"/>
      <c r="D7" s="9"/>
    </row>
    <row r="8" spans="1:4" ht="62.25" customHeight="1">
      <c r="A8" s="45" t="s">
        <v>1</v>
      </c>
      <c r="B8" s="45" t="s">
        <v>2</v>
      </c>
      <c r="C8" s="45" t="s">
        <v>3</v>
      </c>
      <c r="D8" s="45" t="s">
        <v>51</v>
      </c>
    </row>
    <row r="9" spans="1:4" ht="21" customHeight="1">
      <c r="A9" s="11">
        <v>1</v>
      </c>
      <c r="B9" s="11">
        <v>2</v>
      </c>
      <c r="C9" s="11">
        <v>3</v>
      </c>
      <c r="D9" s="11">
        <v>4</v>
      </c>
    </row>
    <row r="10" spans="1:4" ht="19.5" customHeight="1">
      <c r="A10" s="49" t="s">
        <v>4</v>
      </c>
      <c r="B10" s="49"/>
      <c r="C10" s="49"/>
      <c r="D10" s="49"/>
    </row>
    <row r="11" spans="1:4" ht="31.5" customHeight="1">
      <c r="A11" s="1" t="s">
        <v>39</v>
      </c>
      <c r="B11" s="12" t="s">
        <v>58</v>
      </c>
      <c r="C11" s="13" t="s">
        <v>34</v>
      </c>
      <c r="D11" s="14">
        <v>4260.0065499999992</v>
      </c>
    </row>
    <row r="12" spans="1:4" ht="30.95" customHeight="1">
      <c r="A12" s="2">
        <f>A11+1</f>
        <v>2</v>
      </c>
      <c r="B12" s="12" t="s">
        <v>59</v>
      </c>
      <c r="C12" s="13" t="s">
        <v>34</v>
      </c>
      <c r="D12" s="14">
        <v>4245.0065499999992</v>
      </c>
    </row>
    <row r="13" spans="1:4" ht="30.95" customHeight="1">
      <c r="A13" s="2">
        <f t="shared" ref="A13" si="0">A12+1</f>
        <v>3</v>
      </c>
      <c r="B13" s="12" t="s">
        <v>60</v>
      </c>
      <c r="C13" s="13" t="s">
        <v>34</v>
      </c>
      <c r="D13" s="14">
        <v>4260.0065499999992</v>
      </c>
    </row>
    <row r="14" spans="1:4" ht="31.5" customHeight="1">
      <c r="A14" s="2">
        <v>4</v>
      </c>
      <c r="B14" s="12" t="s">
        <v>8</v>
      </c>
      <c r="C14" s="13" t="s">
        <v>9</v>
      </c>
      <c r="D14" s="18">
        <v>70</v>
      </c>
    </row>
    <row r="15" spans="1:4" ht="19.5" customHeight="1">
      <c r="A15" s="50" t="s">
        <v>10</v>
      </c>
      <c r="B15" s="51"/>
      <c r="C15" s="51"/>
      <c r="D15" s="52"/>
    </row>
    <row r="16" spans="1:4" ht="32.25" customHeight="1">
      <c r="A16" s="2">
        <f>A14+1</f>
        <v>5</v>
      </c>
      <c r="B16" s="19" t="s">
        <v>61</v>
      </c>
      <c r="C16" s="20" t="s">
        <v>11</v>
      </c>
      <c r="D16" s="21">
        <v>18147.023359999999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20" activePane="bottomRight" state="frozen"/>
      <selection activeCell="D13" sqref="D13"/>
      <selection pane="topRight" activeCell="D13" sqref="D13"/>
      <selection pane="bottomLeft" activeCell="D13" sqref="D13"/>
      <selection pane="bottomRight" activeCell="A3" sqref="A3"/>
    </sheetView>
  </sheetViews>
  <sheetFormatPr defaultRowHeight="12.75"/>
  <cols>
    <col min="1" max="1" width="8.28515625" style="22" customWidth="1"/>
    <col min="2" max="2" width="61.710937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>
      <c r="C1" s="23"/>
    </row>
    <row r="2" spans="1:3" ht="78" customHeight="1">
      <c r="A2" s="53" t="s">
        <v>62</v>
      </c>
      <c r="B2" s="53"/>
      <c r="C2" s="53"/>
    </row>
    <row r="3" spans="1:3" ht="9.75" customHeight="1">
      <c r="A3" s="46"/>
      <c r="B3" s="46"/>
      <c r="C3" s="46"/>
    </row>
    <row r="4" spans="1:3" ht="20.25" customHeight="1">
      <c r="A4" s="25"/>
      <c r="B4" s="25"/>
    </row>
    <row r="5" spans="1:3" s="43" customFormat="1" ht="20.25" customHeight="1">
      <c r="A5" s="41" t="s">
        <v>44</v>
      </c>
      <c r="C5" s="44" t="s">
        <v>12</v>
      </c>
    </row>
    <row r="6" spans="1:3" ht="9.75" customHeight="1">
      <c r="A6" s="25"/>
      <c r="B6" s="25"/>
      <c r="C6" s="26"/>
    </row>
    <row r="7" spans="1:3" ht="31.5" customHeight="1">
      <c r="A7" s="54" t="s">
        <v>13</v>
      </c>
      <c r="B7" s="54" t="s">
        <v>2</v>
      </c>
      <c r="C7" s="57" t="s">
        <v>51</v>
      </c>
    </row>
    <row r="8" spans="1:3" ht="38.25" customHeight="1">
      <c r="A8" s="55"/>
      <c r="B8" s="55"/>
      <c r="C8" s="57"/>
    </row>
    <row r="9" spans="1:3" ht="12.75" customHeight="1">
      <c r="A9" s="56"/>
      <c r="B9" s="56"/>
      <c r="C9" s="57"/>
    </row>
    <row r="10" spans="1:3" ht="17.25" customHeight="1">
      <c r="A10" s="27">
        <v>1</v>
      </c>
      <c r="B10" s="27">
        <v>2</v>
      </c>
      <c r="C10" s="27">
        <v>3</v>
      </c>
    </row>
    <row r="11" spans="1:3" ht="18.75" customHeight="1">
      <c r="A11" s="28">
        <v>1</v>
      </c>
      <c r="B11" s="15" t="s">
        <v>45</v>
      </c>
      <c r="C11" s="29">
        <v>1741.3621600000001</v>
      </c>
    </row>
    <row r="12" spans="1:3" ht="18" customHeight="1">
      <c r="A12" s="28" t="s">
        <v>14</v>
      </c>
      <c r="B12" s="30" t="s">
        <v>15</v>
      </c>
      <c r="C12" s="29">
        <v>551.85199999999998</v>
      </c>
    </row>
    <row r="13" spans="1:3" ht="18" customHeight="1">
      <c r="A13" s="28" t="s">
        <v>46</v>
      </c>
      <c r="B13" s="30" t="s">
        <v>16</v>
      </c>
      <c r="C13" s="31">
        <v>3.1554876307415762</v>
      </c>
    </row>
    <row r="14" spans="1:3" ht="18" customHeight="1">
      <c r="A14" s="28" t="s">
        <v>17</v>
      </c>
      <c r="B14" s="15" t="s">
        <v>47</v>
      </c>
      <c r="C14" s="29">
        <v>562.11</v>
      </c>
    </row>
    <row r="15" spans="1:3" s="35" customFormat="1" ht="31.5">
      <c r="A15" s="32" t="s">
        <v>21</v>
      </c>
      <c r="B15" s="33" t="s">
        <v>18</v>
      </c>
      <c r="C15" s="34">
        <f>SUM(C16:C17)</f>
        <v>13796.941200000001</v>
      </c>
    </row>
    <row r="16" spans="1:3" ht="18" customHeight="1">
      <c r="A16" s="28" t="s">
        <v>23</v>
      </c>
      <c r="B16" s="36" t="s">
        <v>19</v>
      </c>
      <c r="C16" s="29">
        <v>10932.6</v>
      </c>
    </row>
    <row r="17" spans="1:4" ht="18" customHeight="1">
      <c r="A17" s="28" t="s">
        <v>25</v>
      </c>
      <c r="B17" s="36" t="s">
        <v>20</v>
      </c>
      <c r="C17" s="29">
        <v>2864.3412000000003</v>
      </c>
    </row>
    <row r="18" spans="1:4" s="35" customFormat="1" ht="18" customHeight="1">
      <c r="A18" s="37" t="s">
        <v>27</v>
      </c>
      <c r="B18" s="38" t="s">
        <v>22</v>
      </c>
      <c r="C18" s="34">
        <f>SUM(C19:C20)</f>
        <v>198</v>
      </c>
    </row>
    <row r="19" spans="1:4" ht="18" customHeight="1">
      <c r="A19" s="28" t="s">
        <v>40</v>
      </c>
      <c r="B19" s="36" t="s">
        <v>24</v>
      </c>
      <c r="C19" s="29">
        <v>0</v>
      </c>
    </row>
    <row r="20" spans="1:4" ht="18" customHeight="1">
      <c r="A20" s="28" t="s">
        <v>41</v>
      </c>
      <c r="B20" s="36" t="s">
        <v>26</v>
      </c>
      <c r="C20" s="29">
        <v>198</v>
      </c>
    </row>
    <row r="21" spans="1:4" ht="18" customHeight="1">
      <c r="A21" s="28" t="s">
        <v>29</v>
      </c>
      <c r="B21" s="16" t="s">
        <v>28</v>
      </c>
      <c r="C21" s="29">
        <v>0</v>
      </c>
    </row>
    <row r="22" spans="1:4" ht="31.5">
      <c r="A22" s="28" t="s">
        <v>5</v>
      </c>
      <c r="B22" s="16" t="s">
        <v>48</v>
      </c>
      <c r="C22" s="29">
        <f>C23-C11-C14-C15-C18-C21</f>
        <v>1761.1099999999969</v>
      </c>
    </row>
    <row r="23" spans="1:4" s="35" customFormat="1" ht="20.25" customHeight="1">
      <c r="A23" s="37" t="s">
        <v>7</v>
      </c>
      <c r="B23" s="38" t="s">
        <v>30</v>
      </c>
      <c r="C23" s="34">
        <v>18059.523359999999</v>
      </c>
      <c r="D23" s="39"/>
    </row>
    <row r="24" spans="1:4" ht="15.75">
      <c r="A24" s="28" t="s">
        <v>31</v>
      </c>
      <c r="B24" s="16" t="s">
        <v>43</v>
      </c>
      <c r="C24" s="29">
        <v>87.5</v>
      </c>
    </row>
    <row r="25" spans="1:4" ht="15.75" customHeight="1">
      <c r="A25" s="40"/>
      <c r="B25" s="40"/>
      <c r="C25" s="40"/>
    </row>
    <row r="26" spans="1:4">
      <c r="A26" s="22" t="s">
        <v>32</v>
      </c>
    </row>
    <row r="28" spans="1:4" ht="15.75" customHeight="1"/>
    <row r="29" spans="1:4" ht="15.75" customHeight="1"/>
    <row r="30" spans="1:4" ht="15.75" customHeight="1">
      <c r="B30" s="25"/>
    </row>
    <row r="31" spans="1:4" ht="15.75" customHeight="1">
      <c r="B31" s="25"/>
    </row>
    <row r="32" spans="1:4" ht="15.75" customHeight="1">
      <c r="B32" s="25"/>
    </row>
    <row r="33" spans="2:2" ht="15.75" customHeight="1">
      <c r="B33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2010-11-01T04:23:03Z</cp:lastPrinted>
  <dcterms:created xsi:type="dcterms:W3CDTF">2010-09-03T05:16:10Z</dcterms:created>
  <dcterms:modified xsi:type="dcterms:W3CDTF">2010-11-02T05:31:11Z</dcterms:modified>
</cp:coreProperties>
</file>